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wmf" ContentType="image/x-wmf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1720" windowHeight="12030" activeTab="3"/>
  </bookViews>
  <sheets>
    <sheet name="2022" sheetId="1" r:id="rId1"/>
    <sheet name="2023" sheetId="4" r:id="rId2"/>
    <sheet name="2024" sheetId="5" r:id="rId3"/>
    <sheet name="2025" sheetId="6" r:id="rId4"/>
    <sheet name="Лист2" sheetId="2" r:id="rId5"/>
    <sheet name="Лист3" sheetId="3" r:id="rId6"/>
  </sheets>
  <definedNames>
    <definedName name="_xlnm.Print_Area" localSheetId="0">'2022'!$A$1:$H$16</definedName>
    <definedName name="_xlnm.Print_Area" localSheetId="1">'2023'!$A$1:$H$15</definedName>
    <definedName name="_xlnm.Print_Area" localSheetId="2">'2024'!$A$1:$H$15</definedName>
    <definedName name="_xlnm.Print_Area" localSheetId="3">'2025'!$A$1:$H$15</definedName>
  </definedNames>
  <calcPr calcId="162913"/>
</workbook>
</file>

<file path=xl/calcChain.xml><?xml version="1.0" encoding="utf-8"?>
<calcChain xmlns="http://schemas.openxmlformats.org/spreadsheetml/2006/main">
  <c r="D14" i="6"/>
  <c r="D13"/>
  <c r="D12"/>
  <c r="D11"/>
  <c r="D10"/>
  <c r="D9"/>
  <c r="D8"/>
  <c r="D7"/>
  <c r="D6"/>
  <c r="D5"/>
  <c r="D14" i="5" l="1"/>
  <c r="D13"/>
  <c r="D12"/>
  <c r="D11"/>
  <c r="D10"/>
  <c r="D9"/>
  <c r="D8"/>
  <c r="D7"/>
  <c r="D6"/>
  <c r="D5"/>
  <c r="I6" i="4" l="1"/>
  <c r="I7"/>
  <c r="I8"/>
  <c r="I9"/>
  <c r="I10"/>
  <c r="I11"/>
  <c r="I12"/>
  <c r="I13"/>
  <c r="I14"/>
  <c r="I5"/>
  <c r="J6" i="1" l="1"/>
  <c r="J7"/>
  <c r="J8"/>
  <c r="J9"/>
  <c r="J10"/>
  <c r="J11"/>
  <c r="J12"/>
  <c r="J13"/>
  <c r="J14"/>
  <c r="J15"/>
  <c r="J5"/>
  <c r="D6" i="4"/>
  <c r="D7"/>
  <c r="D8"/>
  <c r="D9"/>
  <c r="D10"/>
  <c r="D11"/>
  <c r="D12"/>
  <c r="D13"/>
  <c r="D14"/>
  <c r="D5"/>
</calcChain>
</file>

<file path=xl/sharedStrings.xml><?xml version="1.0" encoding="utf-8"?>
<sst xmlns="http://schemas.openxmlformats.org/spreadsheetml/2006/main" count="102" uniqueCount="26">
  <si>
    <t>Администрация Энгельсского муниципального района</t>
  </si>
  <si>
    <t>Комитет финансов администрации Энгельсского муниципального района</t>
  </si>
  <si>
    <t>Комитет по земельным ресурсам администрации Энгельсского муниципального района</t>
  </si>
  <si>
    <t>Управление социальных субсидий администрации Энгельсского муниципального района</t>
  </si>
  <si>
    <t>Управление капитального строительства администрации Энгельсского муниципального района</t>
  </si>
  <si>
    <t>Управление по физической культуре, спорту, молодежной политики и туризму администрации Энгельсского муниципального района</t>
  </si>
  <si>
    <t>Комитет по управлению имуществом администрации Энгельсского муниципального района</t>
  </si>
  <si>
    <t xml:space="preserve"> </t>
  </si>
  <si>
    <t>Наименование главных администраторов бюджетных средств</t>
  </si>
  <si>
    <t>- главные администраторы бюджетных средств с высоким качеством финансового менеджмента  (максимальная суммарная оценка качества финансового менеджмента Р=59 баллов);</t>
  </si>
  <si>
    <r>
      <t>- главные администраторы бюджетных средств с хорошим качеством финансового менеджмента (суммарная оценка качества финансового менеджмента 50</t>
    </r>
    <r>
      <rPr>
        <sz val="8"/>
        <color theme="1"/>
        <rFont val="Comic Sans MS"/>
        <family val="4"/>
        <charset val="204"/>
      </rPr>
      <t>‹</t>
    </r>
    <r>
      <rPr>
        <sz val="8"/>
        <color theme="1"/>
        <rFont val="Times New Roman"/>
        <family val="1"/>
        <charset val="204"/>
      </rPr>
      <t>Р</t>
    </r>
    <r>
      <rPr>
        <sz val="8"/>
        <color theme="1"/>
        <rFont val="Comic Sans MS"/>
        <family val="4"/>
        <charset val="204"/>
      </rPr>
      <t>‹</t>
    </r>
    <r>
      <rPr>
        <sz val="8"/>
        <color theme="1"/>
        <rFont val="Times New Roman"/>
        <family val="1"/>
        <charset val="204"/>
      </rPr>
      <t>59 баллов);</t>
    </r>
  </si>
  <si>
    <r>
      <t>- главные администраторы бюджетных средств с удовлетворительным качеством финансового менеджмента (суммарная оценка качества финансового менеджмента 35</t>
    </r>
    <r>
      <rPr>
        <sz val="8"/>
        <color theme="1"/>
        <rFont val="Comic Sans MS"/>
        <family val="4"/>
        <charset val="204"/>
      </rPr>
      <t>‹</t>
    </r>
    <r>
      <rPr>
        <sz val="8"/>
        <color theme="1"/>
        <rFont val="Times New Roman"/>
        <family val="1"/>
        <charset val="204"/>
      </rPr>
      <t>Р</t>
    </r>
    <r>
      <rPr>
        <sz val="8"/>
        <color theme="1"/>
        <rFont val="Comic Sans MS"/>
        <family val="4"/>
        <charset val="204"/>
      </rPr>
      <t>‹</t>
    </r>
    <r>
      <rPr>
        <sz val="8"/>
        <color theme="1"/>
        <rFont val="Times New Roman"/>
        <family val="1"/>
        <charset val="204"/>
      </rPr>
      <t>50 баллов);</t>
    </r>
  </si>
  <si>
    <r>
      <t>- главные администраторы бюджетных средств с неудовлетворительным качеством финансового менеджмента (суммарная оценка качества финансового менеджмента Р</t>
    </r>
    <r>
      <rPr>
        <sz val="8"/>
        <color theme="1"/>
        <rFont val="Comic Sans MS"/>
        <family val="4"/>
        <charset val="204"/>
      </rPr>
      <t>‹</t>
    </r>
    <r>
      <rPr>
        <sz val="8"/>
        <color theme="1"/>
        <rFont val="Times New Roman"/>
        <family val="1"/>
        <charset val="204"/>
      </rPr>
      <t>35 баллов).</t>
    </r>
  </si>
  <si>
    <t xml:space="preserve">Рейтинг главных администраторов бюджетных средств по группам на основании итоговой бальной оценки качества финансового менеджмента и оценки среднего уровня качества финансового менеджмента </t>
  </si>
  <si>
    <t>Суммарная оценка качества менеджмента главных администраторов бюджетных средств (Pi)</t>
  </si>
  <si>
    <t>1</t>
  </si>
  <si>
    <t>2</t>
  </si>
  <si>
    <t>3</t>
  </si>
  <si>
    <t>4</t>
  </si>
  <si>
    <t>5</t>
  </si>
  <si>
    <t>6</t>
  </si>
  <si>
    <r>
      <t xml:space="preserve">Управление культуры администрации Энгельсского муниципального района </t>
    </r>
    <r>
      <rPr>
        <b/>
        <sz val="10"/>
        <rFont val="Arial"/>
        <family val="2"/>
        <charset val="204"/>
      </rPr>
      <t/>
    </r>
  </si>
  <si>
    <t>Энгельсский городской совет депутатов</t>
  </si>
  <si>
    <t>Комитет жилищно-коммунального хозяйства, топливно-энергетического комплекса, транспорта и связи</t>
  </si>
  <si>
    <t>Рейтинг главных  администраторов бюджетных средств муниципального образования город Энгельс</t>
  </si>
  <si>
    <t>Рейтинг главных администраторов бюджетных средств городского поселения город Энгельс за 2025 год</t>
  </si>
</sst>
</file>

<file path=xl/styles.xml><?xml version="1.0" encoding="utf-8"?>
<styleSheet xmlns="http://schemas.openxmlformats.org/spreadsheetml/2006/main">
  <numFmts count="2">
    <numFmt numFmtId="164" formatCode="000"/>
    <numFmt numFmtId="165" formatCode="#,##0.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omic Sans MS"/>
      <family val="4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/>
    <xf numFmtId="0" fontId="0" fillId="0" borderId="1" xfId="0" applyBorder="1"/>
    <xf numFmtId="164" fontId="2" fillId="0" borderId="1" xfId="1" applyNumberFormat="1" applyFont="1" applyFill="1" applyBorder="1" applyAlignment="1" applyProtection="1">
      <alignment horizontal="left" vertical="center" wrapText="1"/>
      <protection hidden="1"/>
    </xf>
    <xf numFmtId="0" fontId="3" fillId="0" borderId="0" xfId="0" applyFont="1"/>
    <xf numFmtId="49" fontId="0" fillId="0" borderId="1" xfId="0" applyNumberFormat="1" applyBorder="1"/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64" fontId="2" fillId="0" borderId="1" xfId="1" applyNumberFormat="1" applyFont="1" applyFill="1" applyBorder="1" applyAlignment="1" applyProtection="1">
      <alignment horizontal="center" vertical="top" wrapText="1"/>
      <protection hidden="1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Border="1"/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ill="1" applyBorder="1"/>
    <xf numFmtId="0" fontId="9" fillId="0" borderId="1" xfId="0" applyFont="1" applyBorder="1" applyAlignment="1">
      <alignment horizontal="center" vertical="center"/>
    </xf>
    <xf numFmtId="165" fontId="0" fillId="0" borderId="0" xfId="0" applyNumberFormat="1"/>
    <xf numFmtId="165" fontId="3" fillId="0" borderId="0" xfId="0" applyNumberFormat="1" applyFont="1"/>
    <xf numFmtId="1" fontId="0" fillId="0" borderId="0" xfId="0" applyNumberForma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295275</xdr:colOff>
      <xdr:row>14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858000"/>
          <a:ext cx="2952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2</xdr:col>
      <xdr:colOff>295275</xdr:colOff>
      <xdr:row>13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515100"/>
          <a:ext cx="2952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2</xdr:col>
      <xdr:colOff>295275</xdr:colOff>
      <xdr:row>13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276975"/>
          <a:ext cx="2952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2</xdr:col>
      <xdr:colOff>295275</xdr:colOff>
      <xdr:row>13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276975"/>
          <a:ext cx="2952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topLeftCell="C1" zoomScaleNormal="100" zoomScaleSheetLayoutView="100" workbookViewId="0">
      <selection activeCell="G5" sqref="G5"/>
    </sheetView>
  </sheetViews>
  <sheetFormatPr defaultRowHeight="15"/>
  <cols>
    <col min="1" max="1" width="0.42578125" style="1" hidden="1" customWidth="1"/>
    <col min="2" max="2" width="9.140625" style="1" hidden="1" customWidth="1"/>
    <col min="3" max="3" width="39.5703125" customWidth="1"/>
    <col min="4" max="4" width="21.7109375" customWidth="1"/>
    <col min="5" max="5" width="22.28515625" customWidth="1"/>
    <col min="6" max="6" width="19" customWidth="1"/>
    <col min="7" max="7" width="22" customWidth="1"/>
    <col min="8" max="8" width="21.28515625" customWidth="1"/>
  </cols>
  <sheetData>
    <row r="1" spans="1:12" s="1" customFormat="1" ht="25.5" customHeight="1">
      <c r="C1" s="21" t="s">
        <v>24</v>
      </c>
      <c r="D1" s="21"/>
      <c r="E1" s="21"/>
      <c r="F1" s="21"/>
      <c r="G1" s="21"/>
      <c r="H1" s="21"/>
    </row>
    <row r="2" spans="1:12" ht="107.25" customHeight="1">
      <c r="A2" s="2"/>
      <c r="B2" s="2"/>
      <c r="C2" s="11" t="s">
        <v>8</v>
      </c>
      <c r="D2" s="11" t="s">
        <v>14</v>
      </c>
      <c r="E2" s="18" t="s">
        <v>13</v>
      </c>
      <c r="F2" s="19"/>
      <c r="G2" s="19"/>
      <c r="H2" s="20"/>
      <c r="L2" s="1" t="s">
        <v>7</v>
      </c>
    </row>
    <row r="3" spans="1:12" s="1" customFormat="1" ht="120" customHeight="1">
      <c r="A3" s="2"/>
      <c r="B3" s="2"/>
      <c r="C3" s="7"/>
      <c r="D3" s="7"/>
      <c r="E3" s="8" t="s">
        <v>9</v>
      </c>
      <c r="F3" s="8" t="s">
        <v>10</v>
      </c>
      <c r="G3" s="8" t="s">
        <v>11</v>
      </c>
      <c r="H3" s="8" t="s">
        <v>12</v>
      </c>
      <c r="I3" s="4"/>
    </row>
    <row r="4" spans="1:12" s="1" customFormat="1" ht="20.25" customHeight="1">
      <c r="A4" s="5"/>
      <c r="B4" s="5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4"/>
    </row>
    <row r="5" spans="1:12" s="1" customFormat="1" ht="25.5" customHeight="1">
      <c r="A5" s="5"/>
      <c r="B5" s="5"/>
      <c r="C5" s="3" t="s">
        <v>0</v>
      </c>
      <c r="D5" s="12">
        <v>45</v>
      </c>
      <c r="E5" s="10"/>
      <c r="F5" s="9"/>
      <c r="G5" s="10">
        <v>45</v>
      </c>
      <c r="H5" s="10"/>
      <c r="I5" s="4"/>
      <c r="J5" s="15">
        <f>D5-G5</f>
        <v>0</v>
      </c>
    </row>
    <row r="6" spans="1:12" ht="22.5">
      <c r="A6" s="2"/>
      <c r="B6" s="2"/>
      <c r="C6" s="3" t="s">
        <v>1</v>
      </c>
      <c r="D6" s="12">
        <v>49</v>
      </c>
      <c r="E6" s="10"/>
      <c r="F6" s="10"/>
      <c r="G6" s="10">
        <v>49</v>
      </c>
      <c r="H6" s="10"/>
      <c r="J6" s="15">
        <f t="shared" ref="J6:J15" si="0">D6-G6</f>
        <v>0</v>
      </c>
    </row>
    <row r="7" spans="1:12" ht="30.75" customHeight="1">
      <c r="A7" s="2"/>
      <c r="B7" s="2"/>
      <c r="C7" s="3" t="s">
        <v>2</v>
      </c>
      <c r="D7" s="12">
        <v>37</v>
      </c>
      <c r="E7" s="10"/>
      <c r="F7" s="10"/>
      <c r="G7" s="10">
        <v>37</v>
      </c>
      <c r="H7" s="10"/>
      <c r="J7" s="15">
        <f t="shared" si="0"/>
        <v>0</v>
      </c>
    </row>
    <row r="8" spans="1:12" ht="22.5">
      <c r="A8" s="2"/>
      <c r="B8" s="2"/>
      <c r="C8" s="3" t="s">
        <v>3</v>
      </c>
      <c r="D8" s="12">
        <v>45.7</v>
      </c>
      <c r="E8" s="10"/>
      <c r="F8" s="10"/>
      <c r="G8" s="10">
        <v>45.7</v>
      </c>
      <c r="H8" s="10"/>
      <c r="I8" t="s">
        <v>7</v>
      </c>
      <c r="J8" s="15">
        <f t="shared" si="0"/>
        <v>0</v>
      </c>
    </row>
    <row r="9" spans="1:12" ht="33.75">
      <c r="A9" s="2"/>
      <c r="B9" s="2"/>
      <c r="C9" s="3" t="s">
        <v>23</v>
      </c>
      <c r="D9" s="12">
        <v>43</v>
      </c>
      <c r="E9" s="10"/>
      <c r="F9" s="10"/>
      <c r="G9" s="10">
        <v>43</v>
      </c>
      <c r="H9" s="10"/>
      <c r="J9" s="15">
        <f t="shared" si="0"/>
        <v>0</v>
      </c>
    </row>
    <row r="10" spans="1:12" ht="33.75" hidden="1">
      <c r="A10" s="2"/>
      <c r="B10" s="2"/>
      <c r="C10" s="3" t="s">
        <v>4</v>
      </c>
      <c r="D10" s="12">
        <v>42.2</v>
      </c>
      <c r="E10" s="10"/>
      <c r="F10" s="10"/>
      <c r="G10" s="10">
        <v>42.2</v>
      </c>
      <c r="H10" s="10"/>
      <c r="J10" s="15">
        <f t="shared" si="0"/>
        <v>0</v>
      </c>
    </row>
    <row r="11" spans="1:12" ht="22.5">
      <c r="A11" s="2"/>
      <c r="B11" s="2"/>
      <c r="C11" s="3" t="s">
        <v>21</v>
      </c>
      <c r="D11" s="12">
        <v>43.7</v>
      </c>
      <c r="E11" s="10"/>
      <c r="F11" s="10"/>
      <c r="G11" s="10">
        <v>43.7</v>
      </c>
      <c r="H11" s="10"/>
      <c r="J11" s="15">
        <f t="shared" si="0"/>
        <v>0</v>
      </c>
    </row>
    <row r="12" spans="1:12" ht="33.75">
      <c r="A12" s="2"/>
      <c r="B12" s="2"/>
      <c r="C12" s="3" t="s">
        <v>5</v>
      </c>
      <c r="D12" s="12">
        <v>41.7</v>
      </c>
      <c r="E12" s="10"/>
      <c r="F12" s="10"/>
      <c r="G12" s="10">
        <v>41.7</v>
      </c>
      <c r="H12" s="10"/>
      <c r="J12" s="15">
        <f t="shared" si="0"/>
        <v>0</v>
      </c>
    </row>
    <row r="13" spans="1:12" ht="33.75">
      <c r="A13" s="2"/>
      <c r="B13" s="2"/>
      <c r="C13" s="3" t="s">
        <v>6</v>
      </c>
      <c r="D13" s="12">
        <v>45</v>
      </c>
      <c r="E13" s="10"/>
      <c r="F13" s="10"/>
      <c r="G13" s="10">
        <v>45</v>
      </c>
      <c r="H13" s="10"/>
      <c r="J13" s="15">
        <f t="shared" si="0"/>
        <v>0</v>
      </c>
    </row>
    <row r="14" spans="1:12">
      <c r="A14" s="2"/>
      <c r="B14" s="2"/>
      <c r="C14" s="3" t="s">
        <v>22</v>
      </c>
      <c r="D14" s="12">
        <v>45</v>
      </c>
      <c r="E14" s="10"/>
      <c r="F14" s="10"/>
      <c r="G14" s="10">
        <v>45</v>
      </c>
      <c r="H14" s="10"/>
      <c r="J14" s="15">
        <f t="shared" si="0"/>
        <v>0</v>
      </c>
    </row>
    <row r="15" spans="1:12" ht="33.75">
      <c r="C15" s="3" t="s">
        <v>4</v>
      </c>
      <c r="D15" s="14">
        <v>38.700000000000003</v>
      </c>
      <c r="E15" s="2"/>
      <c r="F15" s="2"/>
      <c r="G15" s="13">
        <v>38.700000000000003</v>
      </c>
      <c r="H15" s="2"/>
      <c r="J15" s="15">
        <f t="shared" si="0"/>
        <v>0</v>
      </c>
    </row>
  </sheetData>
  <mergeCells count="2">
    <mergeCell ref="E2:H2"/>
    <mergeCell ref="C1:H1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180" verticalDpi="180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topLeftCell="C1" zoomScaleNormal="100" zoomScaleSheetLayoutView="100" workbookViewId="0">
      <selection activeCell="G8" sqref="G8"/>
    </sheetView>
  </sheetViews>
  <sheetFormatPr defaultRowHeight="15"/>
  <cols>
    <col min="1" max="1" width="0.42578125" style="1" hidden="1" customWidth="1"/>
    <col min="2" max="2" width="9.140625" style="1" hidden="1" customWidth="1"/>
    <col min="3" max="3" width="39.5703125" style="1" customWidth="1"/>
    <col min="4" max="4" width="21.7109375" style="1" customWidth="1"/>
    <col min="5" max="5" width="22.28515625" style="1" customWidth="1"/>
    <col min="6" max="6" width="19" style="1" customWidth="1"/>
    <col min="7" max="7" width="22" style="1" customWidth="1"/>
    <col min="8" max="8" width="21.28515625" style="1" customWidth="1"/>
    <col min="9" max="16384" width="9.140625" style="1"/>
  </cols>
  <sheetData>
    <row r="1" spans="1:12" ht="25.5" customHeight="1">
      <c r="C1" s="21" t="s">
        <v>24</v>
      </c>
      <c r="D1" s="21"/>
      <c r="E1" s="21"/>
      <c r="F1" s="21"/>
      <c r="G1" s="21"/>
      <c r="H1" s="21"/>
    </row>
    <row r="2" spans="1:12" ht="107.25" customHeight="1">
      <c r="A2" s="2"/>
      <c r="B2" s="2"/>
      <c r="C2" s="11" t="s">
        <v>8</v>
      </c>
      <c r="D2" s="11" t="s">
        <v>14</v>
      </c>
      <c r="E2" s="18" t="s">
        <v>13</v>
      </c>
      <c r="F2" s="19"/>
      <c r="G2" s="19"/>
      <c r="H2" s="20"/>
      <c r="L2" s="1" t="s">
        <v>7</v>
      </c>
    </row>
    <row r="3" spans="1:12" ht="120" customHeight="1">
      <c r="A3" s="2"/>
      <c r="B3" s="2"/>
      <c r="C3" s="7"/>
      <c r="D3" s="7"/>
      <c r="E3" s="8" t="s">
        <v>9</v>
      </c>
      <c r="F3" s="8" t="s">
        <v>10</v>
      </c>
      <c r="G3" s="8" t="s">
        <v>11</v>
      </c>
      <c r="H3" s="8" t="s">
        <v>12</v>
      </c>
      <c r="I3" s="4"/>
    </row>
    <row r="4" spans="1:12" ht="20.25" customHeight="1">
      <c r="A4" s="5"/>
      <c r="B4" s="5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4"/>
    </row>
    <row r="5" spans="1:12" ht="25.5" customHeight="1">
      <c r="A5" s="5"/>
      <c r="B5" s="5"/>
      <c r="C5" s="3" t="s">
        <v>0</v>
      </c>
      <c r="D5" s="12">
        <f>G5</f>
        <v>43</v>
      </c>
      <c r="E5" s="10"/>
      <c r="F5" s="9"/>
      <c r="G5" s="10">
        <v>43</v>
      </c>
      <c r="H5" s="10"/>
      <c r="I5" s="16">
        <f>G5-'2022'!G5</f>
        <v>-2</v>
      </c>
      <c r="J5" s="15"/>
    </row>
    <row r="6" spans="1:12" ht="22.5">
      <c r="A6" s="2"/>
      <c r="B6" s="2"/>
      <c r="C6" s="3" t="s">
        <v>1</v>
      </c>
      <c r="D6" s="12">
        <f t="shared" ref="D6:D14" si="0">G6</f>
        <v>49</v>
      </c>
      <c r="E6" s="10"/>
      <c r="F6" s="10"/>
      <c r="G6" s="10">
        <v>49</v>
      </c>
      <c r="H6" s="10"/>
      <c r="I6" s="16">
        <f>G6-'2022'!G6</f>
        <v>0</v>
      </c>
      <c r="J6" s="15"/>
    </row>
    <row r="7" spans="1:12" ht="30.75" customHeight="1">
      <c r="A7" s="2"/>
      <c r="B7" s="2"/>
      <c r="C7" s="3" t="s">
        <v>2</v>
      </c>
      <c r="D7" s="12">
        <f t="shared" si="0"/>
        <v>37</v>
      </c>
      <c r="E7" s="10"/>
      <c r="F7" s="10"/>
      <c r="G7" s="10">
        <v>37</v>
      </c>
      <c r="H7" s="10"/>
      <c r="I7" s="16">
        <f>G7-'2022'!G7</f>
        <v>0</v>
      </c>
      <c r="J7" s="15"/>
    </row>
    <row r="8" spans="1:12" ht="33.75">
      <c r="A8" s="2"/>
      <c r="B8" s="2"/>
      <c r="C8" s="3" t="s">
        <v>23</v>
      </c>
      <c r="D8" s="12">
        <f t="shared" si="0"/>
        <v>40</v>
      </c>
      <c r="E8" s="10"/>
      <c r="F8" s="10"/>
      <c r="G8" s="10">
        <v>40</v>
      </c>
      <c r="H8" s="10"/>
      <c r="I8" s="16">
        <f>G8-'2022'!G8</f>
        <v>-5.7000000000000028</v>
      </c>
      <c r="J8" s="15"/>
    </row>
    <row r="9" spans="1:12" ht="33.75" hidden="1">
      <c r="A9" s="2"/>
      <c r="B9" s="2"/>
      <c r="C9" s="3" t="s">
        <v>4</v>
      </c>
      <c r="D9" s="12">
        <f t="shared" si="0"/>
        <v>0</v>
      </c>
      <c r="E9" s="10"/>
      <c r="F9" s="10"/>
      <c r="G9" s="10"/>
      <c r="H9" s="10"/>
      <c r="I9" s="16">
        <f>G9-'2022'!G9</f>
        <v>-43</v>
      </c>
      <c r="J9" s="15"/>
    </row>
    <row r="10" spans="1:12" ht="22.5">
      <c r="A10" s="2"/>
      <c r="B10" s="2"/>
      <c r="C10" s="3" t="s">
        <v>21</v>
      </c>
      <c r="D10" s="12">
        <f t="shared" si="0"/>
        <v>42</v>
      </c>
      <c r="E10" s="10"/>
      <c r="F10" s="10"/>
      <c r="G10" s="13">
        <v>42</v>
      </c>
      <c r="H10" s="10"/>
      <c r="I10" s="16">
        <f>G10-'2022'!G10</f>
        <v>-0.20000000000000284</v>
      </c>
      <c r="J10" s="15"/>
    </row>
    <row r="11" spans="1:12" ht="33.75">
      <c r="A11" s="2"/>
      <c r="B11" s="2"/>
      <c r="C11" s="3" t="s">
        <v>5</v>
      </c>
      <c r="D11" s="12">
        <f t="shared" si="0"/>
        <v>43</v>
      </c>
      <c r="E11" s="10"/>
      <c r="F11" s="10"/>
      <c r="G11" s="13">
        <v>43</v>
      </c>
      <c r="H11" s="10"/>
      <c r="I11" s="16">
        <f>G11-'2022'!G11</f>
        <v>-0.70000000000000284</v>
      </c>
      <c r="J11" s="15"/>
    </row>
    <row r="12" spans="1:12" ht="33.75">
      <c r="A12" s="2"/>
      <c r="B12" s="2"/>
      <c r="C12" s="3" t="s">
        <v>6</v>
      </c>
      <c r="D12" s="12">
        <f t="shared" si="0"/>
        <v>43</v>
      </c>
      <c r="E12" s="10"/>
      <c r="F12" s="10"/>
      <c r="G12" s="10">
        <v>43</v>
      </c>
      <c r="H12" s="10"/>
      <c r="I12" s="16">
        <f>G12-'2022'!G12</f>
        <v>1.2999999999999972</v>
      </c>
      <c r="J12" s="15"/>
    </row>
    <row r="13" spans="1:12" ht="18.75">
      <c r="A13" s="2"/>
      <c r="B13" s="2"/>
      <c r="C13" s="3" t="s">
        <v>22</v>
      </c>
      <c r="D13" s="12">
        <f t="shared" si="0"/>
        <v>40.799999999999997</v>
      </c>
      <c r="E13" s="10"/>
      <c r="F13" s="10"/>
      <c r="G13" s="10">
        <v>40.799999999999997</v>
      </c>
      <c r="H13" s="10"/>
      <c r="I13" s="16">
        <f>G13-'2022'!G13</f>
        <v>-4.2000000000000028</v>
      </c>
      <c r="J13" s="15"/>
    </row>
    <row r="14" spans="1:12" ht="33.75">
      <c r="C14" s="3" t="s">
        <v>4</v>
      </c>
      <c r="D14" s="12">
        <f t="shared" si="0"/>
        <v>47</v>
      </c>
      <c r="E14" s="2"/>
      <c r="F14" s="2"/>
      <c r="G14" s="13">
        <v>47</v>
      </c>
      <c r="H14" s="2"/>
      <c r="I14" s="16">
        <f>G14-'2022'!G14</f>
        <v>2</v>
      </c>
      <c r="J14" s="15"/>
    </row>
    <row r="15" spans="1:12">
      <c r="J15" s="15"/>
    </row>
  </sheetData>
  <mergeCells count="2">
    <mergeCell ref="C1:H1"/>
    <mergeCell ref="E2:H2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180" verticalDpi="180" r:id="rId1"/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topLeftCell="C1" zoomScaleNormal="100" zoomScaleSheetLayoutView="100" workbookViewId="0">
      <selection activeCell="C1" sqref="C1:H1"/>
    </sheetView>
  </sheetViews>
  <sheetFormatPr defaultRowHeight="15"/>
  <cols>
    <col min="1" max="1" width="0.42578125" style="1" hidden="1" customWidth="1"/>
    <col min="2" max="2" width="9.140625" style="1" hidden="1" customWidth="1"/>
    <col min="3" max="3" width="39.5703125" style="1" customWidth="1"/>
    <col min="4" max="4" width="21.7109375" style="1" customWidth="1"/>
    <col min="5" max="5" width="22.28515625" style="1" customWidth="1"/>
    <col min="6" max="6" width="19" style="1" customWidth="1"/>
    <col min="7" max="7" width="22" style="1" customWidth="1"/>
    <col min="8" max="8" width="21.28515625" style="1" customWidth="1"/>
    <col min="9" max="16384" width="9.140625" style="1"/>
  </cols>
  <sheetData>
    <row r="1" spans="1:12" ht="25.5" customHeight="1">
      <c r="C1" s="21" t="s">
        <v>24</v>
      </c>
      <c r="D1" s="21"/>
      <c r="E1" s="21"/>
      <c r="F1" s="21"/>
      <c r="G1" s="21"/>
      <c r="H1" s="21"/>
    </row>
    <row r="2" spans="1:12" ht="107.25" customHeight="1">
      <c r="A2" s="2"/>
      <c r="B2" s="2"/>
      <c r="C2" s="11" t="s">
        <v>8</v>
      </c>
      <c r="D2" s="11" t="s">
        <v>14</v>
      </c>
      <c r="E2" s="18" t="s">
        <v>13</v>
      </c>
      <c r="F2" s="19"/>
      <c r="G2" s="19"/>
      <c r="H2" s="20"/>
      <c r="L2" s="1" t="s">
        <v>7</v>
      </c>
    </row>
    <row r="3" spans="1:12" ht="120" customHeight="1">
      <c r="A3" s="2"/>
      <c r="B3" s="2"/>
      <c r="C3" s="7"/>
      <c r="D3" s="7"/>
      <c r="E3" s="8" t="s">
        <v>9</v>
      </c>
      <c r="F3" s="8" t="s">
        <v>10</v>
      </c>
      <c r="G3" s="8" t="s">
        <v>11</v>
      </c>
      <c r="H3" s="8" t="s">
        <v>12</v>
      </c>
      <c r="I3" s="4"/>
    </row>
    <row r="4" spans="1:12" ht="20.25" customHeight="1">
      <c r="A4" s="5"/>
      <c r="B4" s="5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4"/>
    </row>
    <row r="5" spans="1:12" ht="25.5" customHeight="1">
      <c r="A5" s="5"/>
      <c r="B5" s="5"/>
      <c r="C5" s="3" t="s">
        <v>0</v>
      </c>
      <c r="D5" s="12">
        <f>G5</f>
        <v>44.6</v>
      </c>
      <c r="E5" s="10"/>
      <c r="F5" s="9"/>
      <c r="G5" s="10">
        <v>44.6</v>
      </c>
      <c r="H5" s="10"/>
      <c r="I5" s="16"/>
      <c r="J5" s="15"/>
    </row>
    <row r="6" spans="1:12" ht="22.5">
      <c r="A6" s="2"/>
      <c r="B6" s="2"/>
      <c r="C6" s="3" t="s">
        <v>1</v>
      </c>
      <c r="D6" s="12">
        <f t="shared" ref="D6:D14" si="0">G6</f>
        <v>49</v>
      </c>
      <c r="E6" s="10"/>
      <c r="F6" s="10"/>
      <c r="G6" s="10">
        <v>49</v>
      </c>
      <c r="H6" s="10"/>
      <c r="I6" s="16"/>
      <c r="J6" s="15"/>
    </row>
    <row r="7" spans="1:12" ht="30.75" customHeight="1">
      <c r="A7" s="2"/>
      <c r="B7" s="2"/>
      <c r="C7" s="3" t="s">
        <v>2</v>
      </c>
      <c r="D7" s="12">
        <f t="shared" si="0"/>
        <v>38.6</v>
      </c>
      <c r="E7" s="10"/>
      <c r="F7" s="10"/>
      <c r="G7" s="10">
        <v>38.6</v>
      </c>
      <c r="H7" s="10"/>
      <c r="I7" s="16"/>
      <c r="J7" s="15"/>
    </row>
    <row r="8" spans="1:12" ht="33.75">
      <c r="A8" s="2"/>
      <c r="B8" s="2"/>
      <c r="C8" s="3" t="s">
        <v>23</v>
      </c>
      <c r="D8" s="12">
        <f t="shared" si="0"/>
        <v>39</v>
      </c>
      <c r="E8" s="10"/>
      <c r="F8" s="10"/>
      <c r="G8" s="10">
        <v>39</v>
      </c>
      <c r="H8" s="10"/>
      <c r="I8" s="16"/>
      <c r="J8" s="15"/>
    </row>
    <row r="9" spans="1:12" ht="33.75" hidden="1">
      <c r="A9" s="2"/>
      <c r="B9" s="2"/>
      <c r="C9" s="3" t="s">
        <v>4</v>
      </c>
      <c r="D9" s="12">
        <f t="shared" si="0"/>
        <v>0</v>
      </c>
      <c r="E9" s="10"/>
      <c r="F9" s="10"/>
      <c r="G9" s="10"/>
      <c r="H9" s="10"/>
      <c r="I9" s="16"/>
      <c r="J9" s="15"/>
    </row>
    <row r="10" spans="1:12" ht="22.5">
      <c r="A10" s="2"/>
      <c r="B10" s="2"/>
      <c r="C10" s="3" t="s">
        <v>21</v>
      </c>
      <c r="D10" s="12">
        <f t="shared" si="0"/>
        <v>41</v>
      </c>
      <c r="E10" s="10"/>
      <c r="F10" s="10"/>
      <c r="G10" s="13">
        <v>41</v>
      </c>
      <c r="H10" s="10"/>
      <c r="I10" s="16"/>
      <c r="J10" s="15"/>
    </row>
    <row r="11" spans="1:12" ht="33.75">
      <c r="A11" s="2"/>
      <c r="B11" s="2"/>
      <c r="C11" s="3" t="s">
        <v>5</v>
      </c>
      <c r="D11" s="12">
        <f t="shared" si="0"/>
        <v>43</v>
      </c>
      <c r="E11" s="10"/>
      <c r="F11" s="10"/>
      <c r="G11" s="13">
        <v>43</v>
      </c>
      <c r="H11" s="10"/>
      <c r="I11" s="16"/>
      <c r="J11" s="15"/>
    </row>
    <row r="12" spans="1:12" ht="33.75">
      <c r="A12" s="2"/>
      <c r="B12" s="2"/>
      <c r="C12" s="3" t="s">
        <v>6</v>
      </c>
      <c r="D12" s="12">
        <f t="shared" si="0"/>
        <v>40.6</v>
      </c>
      <c r="E12" s="10"/>
      <c r="F12" s="10"/>
      <c r="G12" s="10">
        <v>40.6</v>
      </c>
      <c r="H12" s="10"/>
      <c r="I12" s="16"/>
      <c r="J12" s="15"/>
    </row>
    <row r="13" spans="1:12" ht="18.75">
      <c r="A13" s="2"/>
      <c r="B13" s="2"/>
      <c r="C13" s="3" t="s">
        <v>22</v>
      </c>
      <c r="D13" s="12">
        <f t="shared" si="0"/>
        <v>39.5</v>
      </c>
      <c r="E13" s="10"/>
      <c r="F13" s="10"/>
      <c r="G13" s="10">
        <v>39.5</v>
      </c>
      <c r="H13" s="10"/>
      <c r="I13" s="16"/>
      <c r="J13" s="15"/>
    </row>
    <row r="14" spans="1:12" ht="33.75">
      <c r="C14" s="3" t="s">
        <v>4</v>
      </c>
      <c r="D14" s="12">
        <f t="shared" si="0"/>
        <v>44</v>
      </c>
      <c r="E14" s="2"/>
      <c r="F14" s="2"/>
      <c r="G14" s="13">
        <v>44</v>
      </c>
      <c r="H14" s="2"/>
      <c r="I14" s="16"/>
      <c r="J14" s="15"/>
    </row>
    <row r="15" spans="1:12">
      <c r="J15" s="15"/>
    </row>
  </sheetData>
  <mergeCells count="2">
    <mergeCell ref="C1:H1"/>
    <mergeCell ref="E2:H2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180" verticalDpi="180" r:id="rId1"/>
  <colBreaks count="1" manualBreakCount="1">
    <brk id="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tabSelected="1" view="pageBreakPreview" topLeftCell="C10" zoomScaleNormal="100" zoomScaleSheetLayoutView="100" workbookViewId="0">
      <selection activeCell="I1" sqref="I1:J1048576"/>
    </sheetView>
  </sheetViews>
  <sheetFormatPr defaultRowHeight="15"/>
  <cols>
    <col min="1" max="1" width="0.42578125" style="1" hidden="1" customWidth="1"/>
    <col min="2" max="2" width="9.140625" style="1" hidden="1" customWidth="1"/>
    <col min="3" max="3" width="39.5703125" style="1" customWidth="1"/>
    <col min="4" max="4" width="21.7109375" style="1" customWidth="1"/>
    <col min="5" max="5" width="22.28515625" style="1" customWidth="1"/>
    <col min="6" max="6" width="19" style="1" customWidth="1"/>
    <col min="7" max="7" width="22" style="1" customWidth="1"/>
    <col min="8" max="8" width="21.28515625" style="1" customWidth="1"/>
    <col min="9" max="16384" width="9.140625" style="1"/>
  </cols>
  <sheetData>
    <row r="1" spans="1:12" ht="25.5" customHeight="1">
      <c r="C1" s="21" t="s">
        <v>25</v>
      </c>
      <c r="D1" s="21"/>
      <c r="E1" s="21"/>
      <c r="F1" s="21"/>
      <c r="G1" s="21"/>
      <c r="H1" s="21"/>
    </row>
    <row r="2" spans="1:12" ht="107.25" customHeight="1">
      <c r="A2" s="2"/>
      <c r="B2" s="2"/>
      <c r="C2" s="11" t="s">
        <v>8</v>
      </c>
      <c r="D2" s="11" t="s">
        <v>14</v>
      </c>
      <c r="E2" s="18" t="s">
        <v>13</v>
      </c>
      <c r="F2" s="19"/>
      <c r="G2" s="19"/>
      <c r="H2" s="20"/>
      <c r="L2" s="1" t="s">
        <v>7</v>
      </c>
    </row>
    <row r="3" spans="1:12" ht="120" customHeight="1">
      <c r="A3" s="2"/>
      <c r="B3" s="2"/>
      <c r="C3" s="7"/>
      <c r="D3" s="7"/>
      <c r="E3" s="8" t="s">
        <v>9</v>
      </c>
      <c r="F3" s="8" t="s">
        <v>10</v>
      </c>
      <c r="G3" s="8" t="s">
        <v>11</v>
      </c>
      <c r="H3" s="8" t="s">
        <v>12</v>
      </c>
      <c r="I3" s="4"/>
    </row>
    <row r="4" spans="1:12" ht="20.25" customHeight="1">
      <c r="A4" s="5"/>
      <c r="B4" s="5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4"/>
    </row>
    <row r="5" spans="1:12" ht="25.5" customHeight="1">
      <c r="A5" s="5"/>
      <c r="B5" s="5"/>
      <c r="C5" s="3" t="s">
        <v>0</v>
      </c>
      <c r="D5" s="12">
        <f>G5</f>
        <v>44.8</v>
      </c>
      <c r="E5" s="10"/>
      <c r="F5" s="9"/>
      <c r="G5" s="10">
        <v>44.8</v>
      </c>
      <c r="H5" s="10"/>
      <c r="I5" s="16"/>
      <c r="J5" s="17"/>
    </row>
    <row r="6" spans="1:12" ht="22.5">
      <c r="A6" s="2"/>
      <c r="B6" s="2"/>
      <c r="C6" s="3" t="s">
        <v>1</v>
      </c>
      <c r="D6" s="12">
        <f t="shared" ref="D6:D14" si="0">G6</f>
        <v>49</v>
      </c>
      <c r="E6" s="10"/>
      <c r="F6" s="10"/>
      <c r="G6" s="10">
        <v>49</v>
      </c>
      <c r="H6" s="10"/>
      <c r="I6" s="16"/>
      <c r="J6" s="17"/>
    </row>
    <row r="7" spans="1:12" ht="30.75" customHeight="1">
      <c r="A7" s="2"/>
      <c r="B7" s="2"/>
      <c r="C7" s="3" t="s">
        <v>2</v>
      </c>
      <c r="D7" s="12">
        <f t="shared" si="0"/>
        <v>35.799999999999997</v>
      </c>
      <c r="E7" s="10"/>
      <c r="F7" s="10"/>
      <c r="G7" s="10">
        <v>35.799999999999997</v>
      </c>
      <c r="H7" s="10"/>
      <c r="I7" s="16"/>
      <c r="J7" s="17"/>
    </row>
    <row r="8" spans="1:12" ht="33.75">
      <c r="A8" s="2"/>
      <c r="B8" s="2"/>
      <c r="C8" s="3" t="s">
        <v>23</v>
      </c>
      <c r="D8" s="12">
        <f t="shared" si="0"/>
        <v>43</v>
      </c>
      <c r="E8" s="10"/>
      <c r="F8" s="10"/>
      <c r="G8" s="10">
        <v>43</v>
      </c>
      <c r="H8" s="10"/>
      <c r="I8" s="16"/>
      <c r="J8" s="17"/>
    </row>
    <row r="9" spans="1:12" ht="33.75" hidden="1">
      <c r="A9" s="2"/>
      <c r="B9" s="2"/>
      <c r="C9" s="3" t="s">
        <v>4</v>
      </c>
      <c r="D9" s="12">
        <f t="shared" si="0"/>
        <v>0</v>
      </c>
      <c r="E9" s="10"/>
      <c r="F9" s="10"/>
      <c r="G9" s="10"/>
      <c r="H9" s="10"/>
      <c r="I9" s="16"/>
      <c r="J9" s="17"/>
    </row>
    <row r="10" spans="1:12" ht="22.5">
      <c r="A10" s="2"/>
      <c r="B10" s="2"/>
      <c r="C10" s="3" t="s">
        <v>21</v>
      </c>
      <c r="D10" s="12">
        <f t="shared" si="0"/>
        <v>41</v>
      </c>
      <c r="E10" s="10"/>
      <c r="F10" s="10"/>
      <c r="G10" s="13">
        <v>41</v>
      </c>
      <c r="H10" s="10"/>
      <c r="I10" s="16"/>
      <c r="J10" s="17"/>
    </row>
    <row r="11" spans="1:12" ht="33.75">
      <c r="A11" s="2"/>
      <c r="B11" s="2"/>
      <c r="C11" s="3" t="s">
        <v>5</v>
      </c>
      <c r="D11" s="12">
        <f t="shared" si="0"/>
        <v>43</v>
      </c>
      <c r="E11" s="10"/>
      <c r="F11" s="10"/>
      <c r="G11" s="13">
        <v>43</v>
      </c>
      <c r="H11" s="10"/>
      <c r="I11" s="16"/>
      <c r="J11" s="17"/>
    </row>
    <row r="12" spans="1:12" ht="33.75">
      <c r="A12" s="2"/>
      <c r="B12" s="2"/>
      <c r="C12" s="3" t="s">
        <v>6</v>
      </c>
      <c r="D12" s="12">
        <f t="shared" si="0"/>
        <v>39.799999999999997</v>
      </c>
      <c r="E12" s="10"/>
      <c r="F12" s="10"/>
      <c r="G12" s="10">
        <v>39.799999999999997</v>
      </c>
      <c r="H12" s="10"/>
      <c r="I12" s="16"/>
      <c r="J12" s="17"/>
    </row>
    <row r="13" spans="1:12" ht="18.75">
      <c r="A13" s="2"/>
      <c r="B13" s="2"/>
      <c r="C13" s="3" t="s">
        <v>22</v>
      </c>
      <c r="D13" s="12">
        <f t="shared" si="0"/>
        <v>38.200000000000003</v>
      </c>
      <c r="E13" s="10"/>
      <c r="F13" s="10"/>
      <c r="G13" s="10">
        <v>38.200000000000003</v>
      </c>
      <c r="H13" s="10"/>
      <c r="I13" s="16"/>
      <c r="J13" s="17"/>
    </row>
    <row r="14" spans="1:12" ht="33.75">
      <c r="C14" s="3" t="s">
        <v>4</v>
      </c>
      <c r="D14" s="12">
        <f t="shared" si="0"/>
        <v>45</v>
      </c>
      <c r="E14" s="2"/>
      <c r="F14" s="2"/>
      <c r="G14" s="13">
        <v>45</v>
      </c>
      <c r="H14" s="2"/>
      <c r="I14" s="16"/>
      <c r="J14" s="17"/>
    </row>
    <row r="15" spans="1:12">
      <c r="J15" s="15"/>
    </row>
  </sheetData>
  <mergeCells count="2">
    <mergeCell ref="C1:H1"/>
    <mergeCell ref="E2:H2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180" verticalDpi="180" r:id="rId1"/>
  <colBreaks count="1" manualBreakCount="1">
    <brk id="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2022</vt:lpstr>
      <vt:lpstr>2023</vt:lpstr>
      <vt:lpstr>2024</vt:lpstr>
      <vt:lpstr>2025</vt:lpstr>
      <vt:lpstr>Лист2</vt:lpstr>
      <vt:lpstr>Лист3</vt:lpstr>
      <vt:lpstr>'2022'!Область_печати</vt:lpstr>
      <vt:lpstr>'2023'!Область_печати</vt:lpstr>
      <vt:lpstr>'2024'!Область_печати</vt:lpstr>
      <vt:lpstr>'2025'!Область_печати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2026-07-28T05:42:19Z</dcterms:modified>
</cp:coreProperties>
</file>